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Aprobado'!$A$1:$D$61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8" i="1"/>
  <c r="D18" i="1"/>
  <c r="C28" i="1"/>
  <c r="D28" i="1"/>
  <c r="C36" i="1"/>
  <c r="D36" i="1"/>
  <c r="C40" i="1"/>
  <c r="D40" i="1"/>
  <c r="D48" i="1" l="1"/>
  <c r="C48" i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<sst xmlns="http://schemas.openxmlformats.org/spreadsheetml/2006/main" count="46" uniqueCount="46">
  <si>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</si>
  <si>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</si>
  <si>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</si>
  <si>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</si>
  <si>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</si>
  <si>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</si>
  <si>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</si>
  <si>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</si>
  <si>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</si>
  <si>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</si>
  <si>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</si>
  <si>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</si>
  <si>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</si>
  <si>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</si>
  <si>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</si>
  <si>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</si>
  <si>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</si>
  <si>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</si>
  <si>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</si>
  <si>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</si>
  <si>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</si>
  <si>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</si>
  <si>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</si>
  <si>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</si>
  <si>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</si>
  <si>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</si>
  <si>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</si>
  <si>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</si>
  <si>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</si>
  <si>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</si>
  <si>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</si>
  <si>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</si>
  <si>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</si>
  <si>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</si>
  <si>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</si>
  <si>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</si>
  <si>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</si>
  <si>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</si>
  <si>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</si>
  <si>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</si>
  <si>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</si>
  <si>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</si>
  <si>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</si>
  <si>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</si>
  <si>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</si>
  <si>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JULIO,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</si>
</sst>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7" fillId="3" borderId="0" xfId="1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 wrapText="1" readingOrder="1"/>
    </xf>
    <xf numFmtId="43" fontId="0" fillId="0" borderId="0" xfId="0" applyNumberFormat="1"/>
    <xf numFmtId="49" fontId="13" fillId="0" borderId="0" xfId="0" applyNumberFormat="1" applyFont="1" applyAlignment="1">
      <alignment horizontal="left" indent="4"/>
    </xf>
    <xf numFmtId="49" fontId="14" fillId="0" borderId="0" xfId="0" applyNumberFormat="1" applyFont="1" applyAlignment="1">
      <alignment horizontal="left" indent="5"/>
    </xf>
    <xf numFmtId="43" fontId="13" fillId="4" borderId="0" xfId="1" applyFont="1" applyFill="1" applyAlignment="1">
      <alignment horizontal="right"/>
    </xf>
    <xf numFmtId="43" fontId="14" fillId="4" borderId="0" xfId="1" applyFont="1" applyFill="1" applyAlignment="1">
      <alignment horizontal="right"/>
    </xf>
    <xf numFmtId="43" fontId="15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13" fillId="0" borderId="4" xfId="0" applyNumberFormat="1" applyFont="1" applyBorder="1" applyAlignment="1">
      <alignment horizontal="left" indent="4"/>
    </xf>
    <xf numFmtId="0" fontId="0" fillId="0" borderId="0" xfId="0" applyBorder="1"/>
    <xf numFmtId="0" fontId="2" fillId="0" borderId="0" xfId="0" applyFont="1" applyFill="1" applyBorder="1" applyAlignment="1">
      <alignment vertical="center"/>
    </xf>
    <xf numFmtId="43" fontId="7" fillId="0" borderId="0" xfId="1" applyFont="1" applyFill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3397250</xdr:colOff>
      <xdr:row>0</xdr:row>
      <xdr:rowOff>0</xdr:rowOff>
    </xdr:from>
    <xdr:to>
      <xdr:col>1</xdr:col>
      <xdr:colOff>6096000</xdr:colOff>
      <xdr:row>6</xdr:row>
      <xdr:rowOff>15875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250" y="0"/>
          <a:ext cx="2698750" cy="1333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22225</xdr:rowOff>
    </xdr:from>
    <xdr:to>
      <xdr:col>1</xdr:col>
      <xdr:colOff>1790700</xdr:colOff>
      <xdr:row>55</xdr:row>
      <xdr:rowOff>0</xdr:rowOff>
    </xdr:to>
    <xdr:sp macro="" textlink="">
      <xdr:nvSpPr>
        <xdr:cNvPr id="4" name="Rectángulo 3"/>
        <xdr:cNvSpPr/>
      </xdr:nvSpPr>
      <xdr:spPr>
        <a:xfrm>
          <a:off x="0" y="12357100"/>
          <a:ext cx="1790700" cy="1247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2778125</xdr:colOff>
      <xdr:row>50</xdr:row>
      <xdr:rowOff>34925</xdr:rowOff>
    </xdr:from>
    <xdr:to>
      <xdr:col>1</xdr:col>
      <xdr:colOff>4978400</xdr:colOff>
      <xdr:row>55</xdr:row>
      <xdr:rowOff>0</xdr:rowOff>
    </xdr:to>
    <xdr:sp macro="" textlink="">
      <xdr:nvSpPr>
        <xdr:cNvPr id="5" name="Rectángulo 4"/>
        <xdr:cNvSpPr/>
      </xdr:nvSpPr>
      <xdr:spPr>
        <a:xfrm>
          <a:off x="2778125" y="12369800"/>
          <a:ext cx="2200275" cy="1298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5489575</xdr:colOff>
      <xdr:row>50</xdr:row>
      <xdr:rowOff>44451</xdr:rowOff>
    </xdr:from>
    <xdr:to>
      <xdr:col>3</xdr:col>
      <xdr:colOff>1153719</xdr:colOff>
      <xdr:row>57</xdr:row>
      <xdr:rowOff>15875</xdr:rowOff>
    </xdr:to>
    <xdr:sp macro="" textlink="">
      <xdr:nvSpPr>
        <xdr:cNvPr id="6" name="Rectángulo 5"/>
        <xdr:cNvSpPr/>
      </xdr:nvSpPr>
      <xdr:spPr>
        <a:xfrm>
          <a:off x="5489575" y="10458451"/>
          <a:ext cx="3395269" cy="10826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0"/>
  <sheetViews>
    <sheetView showGridLines="0" tabSelected="1" topLeftCell="B1" zoomScale="60" zoomScaleNormal="60" workbookViewId="0">
      <selection activeCell="D59" sqref="D59"/>
    </sheetView>
  </sheetViews>
  <sheetFormatPr baseColWidth="10" defaultColWidth="11.42578125" defaultRowHeight="15" x14ac:dyDescent="0.25"/>
  <cols>
    <col min="1" max="1" width="3.28515625" hidden="1" customWidth="1"/>
    <col min="2" max="2" width="92.5703125" customWidth="1"/>
    <col min="3" max="4" width="25.140625" customWidth="1"/>
    <col min="5" max="5" width="15.85546875" bestFit="1" customWidth="1"/>
  </cols>
  <sheetData>
    <row r="4" spans="1:8" ht="21" customHeight="1" x14ac:dyDescent="0.25">
      <c r="B4" s="27"/>
      <c r="C4" s="28"/>
      <c r="D4" s="28"/>
      <c r="E4" s="2"/>
      <c r="F4" s="2"/>
      <c r="G4" s="2"/>
      <c r="H4" s="2"/>
    </row>
    <row r="5" spans="1:8" s="8" customFormat="1" ht="21" customHeight="1" x14ac:dyDescent="0.3">
      <c r="B5" s="38"/>
      <c r="C5" s="39"/>
      <c r="D5" s="39"/>
      <c r="E5" s="9"/>
      <c r="F5" s="9"/>
      <c r="G5" s="9"/>
      <c r="H5" s="9"/>
    </row>
    <row r="6" spans="1:8" ht="15.75" x14ac:dyDescent="0.25">
      <c r="B6" s="34"/>
      <c r="C6" s="35"/>
      <c r="D6" s="35"/>
      <c r="E6" s="3"/>
      <c r="F6" s="3"/>
      <c r="G6" s="3"/>
      <c r="H6" s="3"/>
    </row>
    <row r="7" spans="1:8" ht="15.75" x14ac:dyDescent="0.25">
      <c r="B7" s="34" t="s">
        <v>9</v>
      </c>
      <c r="C7" s="35"/>
      <c r="D7" s="35"/>
      <c r="E7" s="3"/>
      <c r="F7" s="3"/>
      <c r="G7" s="3"/>
      <c r="H7" s="3"/>
    </row>
    <row r="8" spans="1:8" ht="15.75" customHeight="1" x14ac:dyDescent="0.25">
      <c r="B8" s="36" t="s">
        <v>45</v>
      </c>
      <c r="C8" s="37"/>
      <c r="D8" s="37"/>
      <c r="E8" s="4"/>
      <c r="F8" s="4"/>
      <c r="G8" s="4"/>
      <c r="H8" s="4"/>
    </row>
    <row r="9" spans="1:8" ht="15.75" customHeight="1" x14ac:dyDescent="0.25">
      <c r="A9" s="5"/>
      <c r="B9" s="29" t="s">
        <v>3</v>
      </c>
      <c r="C9" s="30"/>
      <c r="D9" s="30"/>
      <c r="E9" s="4"/>
      <c r="F9" s="4"/>
      <c r="G9" s="4"/>
      <c r="H9" s="4"/>
    </row>
    <row r="10" spans="1:8" ht="15" customHeight="1" x14ac:dyDescent="0.25">
      <c r="B10" s="31" t="s">
        <v>2</v>
      </c>
      <c r="C10" s="32" t="s">
        <v>5</v>
      </c>
      <c r="D10" s="32" t="s">
        <v>4</v>
      </c>
    </row>
    <row r="11" spans="1:8" ht="23.25" customHeight="1" x14ac:dyDescent="0.25">
      <c r="B11" s="31"/>
      <c r="C11" s="33"/>
      <c r="D11" s="33"/>
    </row>
    <row r="12" spans="1:8" ht="16.5" customHeight="1" x14ac:dyDescent="0.25">
      <c r="B12" s="16" t="s">
        <v>0</v>
      </c>
      <c r="C12" s="1"/>
      <c r="D12" s="1"/>
    </row>
    <row r="13" spans="1:8" ht="16.5" customHeight="1" x14ac:dyDescent="0.25">
      <c r="B13" s="17" t="s">
        <v>10</v>
      </c>
      <c r="C13" s="13">
        <f>SUM(C14:C17)</f>
        <v>791874189</v>
      </c>
      <c r="D13" s="13">
        <f>SUM(D14:D17)</f>
        <v>986580468.39999998</v>
      </c>
    </row>
    <row r="14" spans="1:8" ht="16.5" customHeight="1" x14ac:dyDescent="0.25">
      <c r="B14" s="12" t="s">
        <v>11</v>
      </c>
      <c r="C14" s="14">
        <v>613603386</v>
      </c>
      <c r="D14" s="14">
        <v>740296201.39999998</v>
      </c>
    </row>
    <row r="15" spans="1:8" ht="16.5" customHeight="1" x14ac:dyDescent="0.25">
      <c r="B15" s="12" t="s">
        <v>12</v>
      </c>
      <c r="C15" s="14">
        <v>72909222</v>
      </c>
      <c r="D15" s="14">
        <v>142081142</v>
      </c>
    </row>
    <row r="16" spans="1:8" ht="16.5" customHeight="1" x14ac:dyDescent="0.25">
      <c r="B16" s="12" t="s">
        <v>13</v>
      </c>
      <c r="C16" s="14">
        <v>6127200</v>
      </c>
      <c r="D16" s="14">
        <v>6127200</v>
      </c>
    </row>
    <row r="17" spans="2:5" ht="16.5" customHeight="1" x14ac:dyDescent="0.25">
      <c r="B17" s="12" t="s">
        <v>14</v>
      </c>
      <c r="C17" s="14">
        <v>99234381</v>
      </c>
      <c r="D17" s="14">
        <v>98075925</v>
      </c>
    </row>
    <row r="18" spans="2:5" ht="16.5" customHeight="1" x14ac:dyDescent="0.25">
      <c r="B18" s="11" t="s">
        <v>15</v>
      </c>
      <c r="C18" s="13">
        <f>SUM(C19:C27)</f>
        <v>200848906</v>
      </c>
      <c r="D18" s="13">
        <f>SUM(D19:D27)</f>
        <v>247343346.37</v>
      </c>
    </row>
    <row r="19" spans="2:5" ht="16.5" customHeight="1" x14ac:dyDescent="0.25">
      <c r="B19" s="12" t="s">
        <v>16</v>
      </c>
      <c r="C19" s="14">
        <v>26040400</v>
      </c>
      <c r="D19" s="14">
        <v>26040400</v>
      </c>
      <c r="E19" s="10"/>
    </row>
    <row r="20" spans="2:5" ht="16.5" customHeight="1" x14ac:dyDescent="0.25">
      <c r="B20" s="12" t="s">
        <v>17</v>
      </c>
      <c r="C20" s="14">
        <v>11478264</v>
      </c>
      <c r="D20" s="14">
        <v>12701769.369999999</v>
      </c>
    </row>
    <row r="21" spans="2:5" ht="16.5" customHeight="1" x14ac:dyDescent="0.25">
      <c r="B21" s="12" t="s">
        <v>18</v>
      </c>
      <c r="C21" s="14">
        <v>11203507</v>
      </c>
      <c r="D21" s="14">
        <v>20486963</v>
      </c>
    </row>
    <row r="22" spans="2:5" ht="16.5" customHeight="1" x14ac:dyDescent="0.25">
      <c r="B22" s="12" t="s">
        <v>19</v>
      </c>
      <c r="C22" s="14">
        <v>2549940</v>
      </c>
      <c r="D22" s="14">
        <v>3029807</v>
      </c>
    </row>
    <row r="23" spans="2:5" ht="16.5" customHeight="1" x14ac:dyDescent="0.25">
      <c r="B23" s="12" t="s">
        <v>20</v>
      </c>
      <c r="C23" s="14">
        <v>22980000</v>
      </c>
      <c r="D23" s="14">
        <v>22685000</v>
      </c>
    </row>
    <row r="24" spans="2:5" ht="16.5" customHeight="1" x14ac:dyDescent="0.25">
      <c r="B24" s="12" t="s">
        <v>21</v>
      </c>
      <c r="C24" s="14">
        <v>11700000</v>
      </c>
      <c r="D24" s="14">
        <v>11700000</v>
      </c>
    </row>
    <row r="25" spans="2:5" ht="16.5" customHeight="1" x14ac:dyDescent="0.25">
      <c r="B25" s="12" t="s">
        <v>22</v>
      </c>
      <c r="C25" s="14">
        <v>13949842</v>
      </c>
      <c r="D25" s="14">
        <v>24000342</v>
      </c>
    </row>
    <row r="26" spans="2:5" ht="16.5" customHeight="1" x14ac:dyDescent="0.25">
      <c r="B26" s="12" t="s">
        <v>23</v>
      </c>
      <c r="C26" s="14">
        <v>91250295</v>
      </c>
      <c r="D26" s="14">
        <v>114752907</v>
      </c>
    </row>
    <row r="27" spans="2:5" ht="16.5" customHeight="1" x14ac:dyDescent="0.25">
      <c r="B27" s="12" t="s">
        <v>24</v>
      </c>
      <c r="C27" s="14">
        <v>9696658</v>
      </c>
      <c r="D27" s="14">
        <v>11946158</v>
      </c>
    </row>
    <row r="28" spans="2:5" ht="16.5" customHeight="1" x14ac:dyDescent="0.25">
      <c r="B28" s="11" t="s">
        <v>25</v>
      </c>
      <c r="C28" s="13">
        <f>SUM(C29:C35)</f>
        <v>292752680</v>
      </c>
      <c r="D28" s="13">
        <f>SUM(D29:D35)</f>
        <v>85411652</v>
      </c>
    </row>
    <row r="29" spans="2:5" ht="16.5" customHeight="1" x14ac:dyDescent="0.25">
      <c r="B29" s="12" t="s">
        <v>26</v>
      </c>
      <c r="C29" s="14">
        <v>59001773</v>
      </c>
      <c r="D29" s="15">
        <v>8058430.2000000002</v>
      </c>
      <c r="E29" s="10"/>
    </row>
    <row r="30" spans="2:5" ht="16.5" customHeight="1" x14ac:dyDescent="0.25">
      <c r="B30" s="12" t="s">
        <v>27</v>
      </c>
      <c r="C30" s="14">
        <v>2234708</v>
      </c>
      <c r="D30" s="15">
        <v>54056.4</v>
      </c>
    </row>
    <row r="31" spans="2:5" ht="16.5" customHeight="1" x14ac:dyDescent="0.25">
      <c r="B31" s="12" t="s">
        <v>28</v>
      </c>
      <c r="C31" s="14">
        <v>105172146</v>
      </c>
      <c r="D31" s="15">
        <v>5692712.8899999997</v>
      </c>
    </row>
    <row r="32" spans="2:5" ht="16.5" customHeight="1" x14ac:dyDescent="0.25">
      <c r="B32" s="12" t="s">
        <v>29</v>
      </c>
      <c r="C32" s="14">
        <v>4497039</v>
      </c>
      <c r="D32" s="15">
        <v>4034039</v>
      </c>
    </row>
    <row r="33" spans="2:5" ht="16.5" customHeight="1" x14ac:dyDescent="0.25">
      <c r="B33" s="12" t="s">
        <v>30</v>
      </c>
      <c r="C33" s="14">
        <v>2426754</v>
      </c>
      <c r="D33" s="15">
        <v>3047048.68</v>
      </c>
    </row>
    <row r="34" spans="2:5" ht="16.5" customHeight="1" x14ac:dyDescent="0.25">
      <c r="B34" s="12" t="s">
        <v>31</v>
      </c>
      <c r="C34" s="14">
        <v>47150023</v>
      </c>
      <c r="D34" s="15">
        <v>46477018</v>
      </c>
    </row>
    <row r="35" spans="2:5" ht="16.5" customHeight="1" x14ac:dyDescent="0.25">
      <c r="B35" s="12" t="s">
        <v>32</v>
      </c>
      <c r="C35" s="14">
        <v>72270237</v>
      </c>
      <c r="D35" s="15">
        <v>18048346.829999998</v>
      </c>
    </row>
    <row r="36" spans="2:5" ht="16.5" customHeight="1" x14ac:dyDescent="0.25">
      <c r="B36" s="11" t="s">
        <v>33</v>
      </c>
      <c r="C36" s="13">
        <f>SUM(C37:C39)</f>
        <v>1107663193</v>
      </c>
      <c r="D36" s="13">
        <f>SUM(D37:D39)</f>
        <v>1112953743</v>
      </c>
    </row>
    <row r="37" spans="2:5" ht="16.5" customHeight="1" x14ac:dyDescent="0.25">
      <c r="B37" s="12" t="s">
        <v>34</v>
      </c>
      <c r="C37" s="14">
        <v>165153514</v>
      </c>
      <c r="D37" s="14">
        <v>173153514</v>
      </c>
    </row>
    <row r="38" spans="2:5" ht="16.5" customHeight="1" x14ac:dyDescent="0.25">
      <c r="B38" s="12" t="s">
        <v>35</v>
      </c>
      <c r="C38" s="14">
        <v>923319911</v>
      </c>
      <c r="D38" s="14">
        <v>923319911</v>
      </c>
    </row>
    <row r="39" spans="2:5" ht="16.5" customHeight="1" x14ac:dyDescent="0.25">
      <c r="B39" s="12" t="s">
        <v>36</v>
      </c>
      <c r="C39" s="14">
        <v>19189768</v>
      </c>
      <c r="D39" s="14">
        <v>16480318</v>
      </c>
      <c r="E39" s="10"/>
    </row>
    <row r="40" spans="2:5" ht="16.5" customHeight="1" x14ac:dyDescent="0.25">
      <c r="B40" s="11" t="s">
        <v>37</v>
      </c>
      <c r="C40" s="13">
        <f>SUM(C41:C47)</f>
        <v>118967879</v>
      </c>
      <c r="D40" s="13">
        <f>SUM(D41:D47)</f>
        <v>109969553</v>
      </c>
    </row>
    <row r="41" spans="2:5" ht="16.5" customHeight="1" x14ac:dyDescent="0.25">
      <c r="B41" s="12" t="s">
        <v>38</v>
      </c>
      <c r="C41" s="14">
        <v>66999415</v>
      </c>
      <c r="D41" s="15">
        <v>52159114.219999999</v>
      </c>
    </row>
    <row r="42" spans="2:5" ht="16.5" customHeight="1" x14ac:dyDescent="0.25">
      <c r="B42" s="12" t="s">
        <v>39</v>
      </c>
      <c r="C42" s="14">
        <v>1064400</v>
      </c>
      <c r="D42" s="15">
        <v>4220081.82</v>
      </c>
    </row>
    <row r="43" spans="2:5" ht="16.5" customHeight="1" x14ac:dyDescent="0.25">
      <c r="B43" s="12" t="s">
        <v>40</v>
      </c>
      <c r="C43" s="14">
        <v>54433</v>
      </c>
      <c r="D43" s="15">
        <v>230622</v>
      </c>
    </row>
    <row r="44" spans="2:5" ht="16.5" customHeight="1" x14ac:dyDescent="0.25">
      <c r="B44" s="12" t="s">
        <v>41</v>
      </c>
      <c r="C44" s="14">
        <v>39324170</v>
      </c>
      <c r="D44" s="15">
        <v>41064417.399999999</v>
      </c>
    </row>
    <row r="45" spans="2:5" ht="16.5" customHeight="1" x14ac:dyDescent="0.25">
      <c r="B45" s="12" t="s">
        <v>42</v>
      </c>
      <c r="C45" s="14">
        <v>7485461</v>
      </c>
      <c r="D45" s="15">
        <v>7955093.9400000004</v>
      </c>
    </row>
    <row r="46" spans="2:5" ht="16.5" customHeight="1" x14ac:dyDescent="0.25">
      <c r="B46" s="12" t="s">
        <v>43</v>
      </c>
      <c r="C46" s="14">
        <v>1540000</v>
      </c>
      <c r="D46" s="15">
        <v>4340223.62</v>
      </c>
    </row>
    <row r="47" spans="2:5" ht="16.5" customHeight="1" x14ac:dyDescent="0.25">
      <c r="B47" s="12" t="s">
        <v>44</v>
      </c>
      <c r="C47" s="14">
        <v>2500000</v>
      </c>
      <c r="D47" s="15">
        <v>0</v>
      </c>
    </row>
    <row r="48" spans="2:5" ht="26.25" customHeight="1" x14ac:dyDescent="0.25">
      <c r="B48" s="7" t="s">
        <v>1</v>
      </c>
      <c r="C48" s="6">
        <f>C13+C18+C28+C36+C40</f>
        <v>2512106847</v>
      </c>
      <c r="D48" s="6">
        <f>D13+D18+D28+D36+D40</f>
        <v>2542258762.77</v>
      </c>
    </row>
    <row r="49" spans="2:4" ht="17.25" customHeight="1" x14ac:dyDescent="0.25"/>
    <row r="50" spans="2:4" ht="17.25" customHeight="1" x14ac:dyDescent="0.25"/>
    <row r="51" spans="2:4" ht="17.25" customHeight="1" x14ac:dyDescent="0.25">
      <c r="B51" s="18"/>
      <c r="C51" s="18"/>
    </row>
    <row r="52" spans="2:4" ht="17.25" customHeight="1" x14ac:dyDescent="0.25">
      <c r="B52" s="19"/>
      <c r="C52" s="20"/>
      <c r="D52" s="20"/>
    </row>
    <row r="53" spans="2:4" ht="17.25" customHeight="1" x14ac:dyDescent="0.25"/>
    <row r="54" spans="2:4" ht="17.25" customHeight="1" x14ac:dyDescent="0.25"/>
    <row r="55" spans="2:4" ht="17.25" customHeight="1" x14ac:dyDescent="0.25"/>
    <row r="56" spans="2:4" ht="17.25" customHeight="1" x14ac:dyDescent="0.25"/>
    <row r="57" spans="2:4" ht="17.25" customHeight="1" x14ac:dyDescent="0.25"/>
    <row r="58" spans="2:4" ht="27.75" customHeight="1" x14ac:dyDescent="0.25">
      <c r="B58" s="21" t="s">
        <v>6</v>
      </c>
      <c r="C58" s="22"/>
    </row>
    <row r="59" spans="2:4" ht="27" customHeight="1" x14ac:dyDescent="0.25">
      <c r="B59" s="23" t="s">
        <v>7</v>
      </c>
      <c r="C59" s="24"/>
    </row>
    <row r="60" spans="2:4" ht="51.75" customHeight="1" x14ac:dyDescent="0.25">
      <c r="B60" s="25" t="s">
        <v>8</v>
      </c>
      <c r="C60" s="26"/>
    </row>
  </sheetData>
  <mergeCells count="12">
    <mergeCell ref="B58:C58"/>
    <mergeCell ref="B59:C59"/>
    <mergeCell ref="B60:C60"/>
    <mergeCell ref="B4:D4"/>
    <mergeCell ref="B9:D9"/>
    <mergeCell ref="B10:B11"/>
    <mergeCell ref="C10:C11"/>
    <mergeCell ref="D10:D11"/>
    <mergeCell ref="B6:D6"/>
    <mergeCell ref="B8:D8"/>
    <mergeCell ref="B5:D5"/>
    <mergeCell ref="B7:D7"/>
  </mergeCells>
  <printOptions horizontalCentered="1"/>
  <pageMargins left="0.19685039370078741" right="0.19685039370078741" top="0.19685039370078741" bottom="0.19685039370078741" header="0" footer="0"/>
  <pageSetup scale="7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2023-08-15T17:40:14Z</cp:lastPrinted>
  <dcterms:created xsi:type="dcterms:W3CDTF">2021-07-29T18:58:50Z</dcterms:created>
  <dcterms:modified xsi:type="dcterms:W3CDTF">2023-08-15T18:12:55Z</dcterms:modified>
</cp:coreProperties>
</file>